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0135" name="ID_E673D94C82204E719FA8441285560B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65260" y="2276475"/>
          <a:ext cx="939800" cy="899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70B49C3173BE41328F97866AB446B792" descr="dd9ad5d6ca60f4d4b9d04c5ea5a228d"/>
        <xdr:cNvPicPr/>
      </xdr:nvPicPr>
      <xdr:blipFill>
        <a:blip r:embed="rId2"/>
        <a:stretch>
          <a:fillRect/>
        </a:stretch>
      </xdr:blipFill>
      <xdr:spPr>
        <a:xfrm>
          <a:off x="0" y="0"/>
          <a:ext cx="1003935" cy="6985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<sst xmlns="http://schemas.openxmlformats.org/spreadsheetml/2006/main" count="67" uniqueCount="46">
  <si>
    <t>茂名港集团有限公司</t>
  </si>
  <si>
    <t>茂名港长兴石化储运有限公司生产准备物资计划（化工仓储）</t>
  </si>
  <si>
    <t xml:space="preserve"> （集装板房）</t>
  </si>
  <si>
    <t>序号</t>
  </si>
  <si>
    <t>名   称</t>
  </si>
  <si>
    <t>型号规格</t>
  </si>
  <si>
    <t>单位</t>
  </si>
  <si>
    <t>申报量</t>
  </si>
  <si>
    <t>备注</t>
  </si>
  <si>
    <t>单价</t>
  </si>
  <si>
    <t>金额</t>
  </si>
  <si>
    <t>附图说明</t>
  </si>
  <si>
    <t>招标联系人</t>
  </si>
  <si>
    <t>电话</t>
  </si>
  <si>
    <t>集装箱（码头现场操作值班室）</t>
  </si>
  <si>
    <t>集装箱尺寸：长×宽×高=2m×1.5m×2.8m，门尺寸：宽×高=0.7m×1.97m带锁功能；窗尺寸：宽×高=1.3m×1.23m（要求除门方向其它面各装一个）；集装箱框架厚度：3mm；地板：玻镁板；彩钢板：50岩棉板/彩卷0.4mm；集装箱板房需用锚栓等部件固定于地面并用不绣钢缆进行加固，由卖方现场安装。要求板房具备一定的抗风能力，保证集装箱板房的安全使用。。</t>
  </si>
  <si>
    <t>个</t>
  </si>
  <si>
    <t>E10、E11、E12码头前沿各一个</t>
  </si>
  <si>
    <t>阮经理</t>
  </si>
  <si>
    <t>集装箱（船员通道）</t>
  </si>
  <si>
    <t>集装箱尺寸：长×宽×高=3m×6m×2.8m，共三个门（隔开两个独立房间；3m×4m×2.8m和3m×2m×2.8m），门尺寸：宽×高=0.80m×1.97m带锁功能；窗尺寸：宽×高=12m×0.8m（要求两个窗，于3m×4m×2.8m房间俩侧设置）；视频会议系统：电脑主机一台、监控摄像视频设备2台（内置麦克风和扬声器）、连接网络（交换机、光电网纤）集装箱框架厚度：3mm；地板：玻镁板；彩钢板：50岩棉板/彩卷0.4mm；带1.5匹空调，品牌推荐：三菱、格力、美的，甲方提供场地及电缆甩头，乙方需负责电路施工安装及材料，集装箱和甩头路径距离约50m.；集装箱板房需用锚栓等部件固定于地面并用不绣钢缆进行加固，由卖方现场安装。要求板房具备一定的抗风能力，保证集装箱板房的安全使用。</t>
  </si>
  <si>
    <t>船员通道</t>
  </si>
  <si>
    <t>何经理</t>
  </si>
  <si>
    <t>147 1809 5058</t>
  </si>
  <si>
    <t>视频会议系统</t>
  </si>
  <si>
    <t>台式电脑</t>
  </si>
  <si>
    <t>台</t>
  </si>
  <si>
    <t xml:space="preserve">惠普,硬盘容量：1TB SSD+2TB HDD，处理器：intel i7，内存容量：32GB，显示屏：32英寸及以上。                     戴尔，硬盘容量：240GB/256GB SSD+1TB，处理器：intel i7，内存容量：16GB，显示屏：32英寸及以上。               联想 ，硬盘容量：1TB SSD，处理器：intel i7，内存容量：16GB，显示屏：32英寸及以上。   </t>
  </si>
  <si>
    <t>监控摄像视频设备（内置麦克风和扬声器）</t>
  </si>
  <si>
    <t>海康威视，不低于400万像素，存储容量：2TB</t>
  </si>
  <si>
    <t>连接网络（交换机、光电网纤）</t>
  </si>
  <si>
    <t>项</t>
  </si>
  <si>
    <t>交换机：H3C；光收发：源拓</t>
  </si>
  <si>
    <t>地板：玻镁板；彩钢板：50岩棉板/彩卷0.4mm</t>
  </si>
  <si>
    <t>1.5匹空调</t>
  </si>
  <si>
    <t>美的、格力、松下</t>
  </si>
  <si>
    <t>施工安装及材料</t>
  </si>
  <si>
    <t>光纤、电线、PVC套管、镀锌套管、插座、照明灯、配电箱等。</t>
  </si>
  <si>
    <t>箱式班组用房</t>
  </si>
  <si>
    <t>规格尺寸:8100mm(长)X5400mm（宽）X2700mm(高)，长面开2个门，门尺寸:宽x高=0.97mx1.97m带锁功能；窗尺寸:宽x高=1.5mx1.23m(要求四个窗长各两个);集装箱框架厚度:3mm;地板:玻镁板;彩钢板:50岩棉板/彩卷0.4mm；配置：2台3匹柜式空调，品牌推荐:海尔、格力、美的；会议长台1张（长240*宽120*高75加厚2.5桌面]深胡桃黑架），配置座椅（10张）电脑桌1张；台式电脑一套（硬盘M.2 512G，内存16G，CPU I7，24寸显示器）；墙边插座12个、地插2个，照明灯管6支30W(一线品牌)，甲方提供场地及电缆甩头，乙方需负责电路施工安装及材料，集装箱和甩头路径距离约50m.;集装箱板房需用锚栓等部件固定于地面并用不绣钢缆进行加固，由卖方现场安装。要求板房具备一定的抗风能力，保证集装箱板房的安全使用。</t>
  </si>
  <si>
    <t>维修工房</t>
  </si>
  <si>
    <t>集装板房工房</t>
  </si>
  <si>
    <t>规格尺寸:8100mm(长)X5400mm（宽）X2700mm(高)，长面开2个门，门尺寸:宽x高=0.97mx1.97m带锁功能；窗尺寸:宽x高=1.5mx1.23m(要求四个窗长各两个);集装箱框架厚度:3mm;地板:玻镁板;彩钢板:50岩棉板/彩卷0.4mm；配2台吊扇，配380V和220混合开关箱2个，墙边插座8个、地插2个，照明灯管6支30W(一线品牌)；甲方提供场地及电缆甩头，乙方需负责电路施工安装及材料，集装箱和甩头路径距离约50m.;集装箱板房需用锚栓等部件固定于地面并用不绣钢缆进行加固，由卖方现场安装。要求板房具备一定的抗风能力，保证集装箱板房的安全使用。</t>
  </si>
  <si>
    <t>维修工作房</t>
  </si>
  <si>
    <t>合计（含税）：</t>
  </si>
  <si>
    <t>专业主管：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</si>
</sst>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165735</xdr:colOff>
      <xdr:row>12</xdr:row>
      <xdr:rowOff>1901190</xdr:rowOff>
    </xdr:from>
    <xdr:to>
      <xdr:col>8</xdr:col>
      <xdr:colOff>1138555</xdr:colOff>
      <xdr:row>12</xdr:row>
      <xdr:rowOff>2623185</xdr:rowOff>
    </xdr:to>
    <xdr:pic>
      <xdr:nvPicPr>
        <xdr:cNvPr id="5" name="图片 4" descr="e6b262212f94690c8ea3cc7142d80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94595" y="13391515"/>
          <a:ext cx="972820" cy="721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zoomScale="85" zoomScaleNormal="85" workbookViewId="0">
      <selection activeCell="C14" sqref="C14"/>
    </sheetView>
  </sheetViews>
  <sheetFormatPr defaultColWidth="9.49166666666667" defaultRowHeight="13.5"/>
  <cols>
    <col min="1" max="1" width="5.00833333333333" style="2" customWidth="1"/>
    <col min="2" max="2" width="22.1416666666667" style="2" customWidth="1"/>
    <col min="3" max="3" width="32.0833333333333" style="3" customWidth="1"/>
    <col min="4" max="4" width="5.56666666666667" style="2" customWidth="1"/>
    <col min="5" max="5" width="8.28333333333333" style="2" customWidth="1"/>
    <col min="6" max="6" width="25.9833333333333" style="4" customWidth="1"/>
    <col min="7" max="7" width="13.775" style="5" customWidth="1"/>
    <col min="8" max="8" width="17.4583333333333" style="5"/>
    <col min="9" max="9" width="18.4333333333333" style="2" customWidth="1"/>
    <col min="10" max="10" width="11.325" style="2" customWidth="1"/>
    <col min="11" max="11" width="17.9666666666667" style="2" customWidth="1"/>
    <col min="12" max="25" width="9.81666666666667" style="2"/>
    <col min="26" max="16384" width="9.49166666666667" style="2"/>
  </cols>
  <sheetData>
    <row r="1" s="1" customFormat="1" ht="14.25" spans="1:9">
      <c r="A1" s="6" t="s">
        <v>0</v>
      </c>
      <c r="B1" s="6"/>
      <c r="C1" s="6"/>
      <c r="D1" s="6"/>
      <c r="E1" s="6"/>
      <c r="F1" s="6"/>
      <c r="G1" s="7"/>
      <c r="H1" s="7"/>
      <c r="I1" s="6"/>
    </row>
    <row r="2" s="1" customFormat="1" ht="14.25" spans="1:9">
      <c r="A2" s="6" t="s">
        <v>1</v>
      </c>
      <c r="B2" s="6"/>
      <c r="C2" s="6"/>
      <c r="D2" s="6"/>
      <c r="E2" s="6"/>
      <c r="F2" s="6"/>
      <c r="G2" s="7"/>
      <c r="H2" s="7"/>
      <c r="I2" s="6"/>
    </row>
    <row r="3" s="1" customFormat="1" ht="14.25" spans="1:9">
      <c r="A3" s="6" t="s">
        <v>2</v>
      </c>
      <c r="B3" s="6"/>
      <c r="C3" s="6"/>
      <c r="D3" s="6"/>
      <c r="E3" s="6"/>
      <c r="F3" s="6"/>
      <c r="G3" s="7"/>
      <c r="H3" s="7"/>
      <c r="I3" s="6"/>
    </row>
    <row r="4" s="2" customFormat="1" spans="1:11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0" t="s">
        <v>8</v>
      </c>
      <c r="G4" s="12" t="s">
        <v>9</v>
      </c>
      <c r="H4" s="12" t="s">
        <v>10</v>
      </c>
      <c r="I4" s="13" t="s">
        <v>11</v>
      </c>
      <c r="J4" s="2" t="s">
        <v>12</v>
      </c>
      <c r="K4" s="2" t="s">
        <v>13</v>
      </c>
    </row>
    <row r="5" s="2" customFormat="1" ht="148.5" spans="1:11">
      <c r="A5" s="8">
        <v>1</v>
      </c>
      <c r="B5" s="8" t="s">
        <v>14</v>
      </c>
      <c r="C5" s="8" t="s">
        <v>15</v>
      </c>
      <c r="D5" s="13" t="s">
        <v>16</v>
      </c>
      <c r="E5" s="13">
        <v>3</v>
      </c>
      <c r="F5" s="8" t="s">
        <v>17</v>
      </c>
      <c r="G5" s="14"/>
      <c r="H5" s="14"/>
      <c r="I5" s="24" t="str">
        <f>_xlfn.DISPIMG("ID_E673D94C82204E719FA8441285560B15",1)</f>
        <v>=DISPIMG("ID_E673D94C82204E719FA8441285560B15",1)</v>
      </c>
      <c r="J5" s="2" t="s">
        <v>18</v>
      </c>
      <c r="K5" s="2">
        <v>18666817802</v>
      </c>
    </row>
    <row r="6" s="2" customFormat="1" ht="270" spans="1:11">
      <c r="A6" s="8">
        <v>2</v>
      </c>
      <c r="B6" s="8" t="s">
        <v>19</v>
      </c>
      <c r="C6" s="8" t="s">
        <v>20</v>
      </c>
      <c r="D6" s="13" t="s">
        <v>16</v>
      </c>
      <c r="E6" s="13">
        <v>1</v>
      </c>
      <c r="F6" s="13" t="s">
        <v>21</v>
      </c>
      <c r="G6" s="14"/>
      <c r="H6" s="15" t="str">
        <f>_xlfn.DISPIMG("ID_70B49C3173BE41328F97866AB446B792",1)</f>
        <v>=DISPIMG("ID_70B49C3173BE41328F97866AB446B792",1)</v>
      </c>
      <c r="I6" s="24" t="str">
        <f>_xlfn.DISPIMG("ID_E673D94C82204E719FA8441285560B15",1)</f>
        <v>=DISPIMG("ID_E673D94C82204E719FA8441285560B15",1)</v>
      </c>
      <c r="J6" s="2" t="s">
        <v>22</v>
      </c>
      <c r="K6" s="2" t="s">
        <v>23</v>
      </c>
    </row>
    <row r="7" s="2" customFormat="1" ht="187" customHeight="1" spans="1:11">
      <c r="A7" s="8">
        <v>2.1</v>
      </c>
      <c r="B7" s="16" t="s">
        <v>24</v>
      </c>
      <c r="C7" s="8" t="s">
        <v>25</v>
      </c>
      <c r="D7" s="13" t="s">
        <v>26</v>
      </c>
      <c r="E7" s="13">
        <v>1</v>
      </c>
      <c r="F7" s="17" t="s">
        <v>27</v>
      </c>
      <c r="G7" s="14"/>
      <c r="H7" s="14"/>
      <c r="I7" s="24"/>
      <c r="J7" s="2" t="s">
        <v>22</v>
      </c>
      <c r="K7" s="2" t="s">
        <v>23</v>
      </c>
    </row>
    <row r="8" s="2" customFormat="1" ht="41" customHeight="1" spans="1:11">
      <c r="A8" s="8">
        <v>2.2</v>
      </c>
      <c r="B8" s="18"/>
      <c r="C8" s="8" t="s">
        <v>28</v>
      </c>
      <c r="D8" s="13" t="s">
        <v>26</v>
      </c>
      <c r="E8" s="13">
        <v>2</v>
      </c>
      <c r="F8" s="8" t="s">
        <v>29</v>
      </c>
      <c r="G8" s="14"/>
      <c r="H8" s="14"/>
      <c r="I8" s="24"/>
      <c r="J8" s="2" t="s">
        <v>22</v>
      </c>
      <c r="K8" s="2" t="s">
        <v>23</v>
      </c>
    </row>
    <row r="9" s="2" customFormat="1" ht="41" customHeight="1" spans="1:11">
      <c r="A9" s="8">
        <v>2.3</v>
      </c>
      <c r="B9" s="18"/>
      <c r="C9" s="8" t="s">
        <v>30</v>
      </c>
      <c r="D9" s="13" t="s">
        <v>31</v>
      </c>
      <c r="E9" s="13">
        <v>1</v>
      </c>
      <c r="F9" s="13" t="s">
        <v>32</v>
      </c>
      <c r="G9" s="14"/>
      <c r="H9" s="14"/>
      <c r="I9" s="24"/>
      <c r="J9" s="2" t="s">
        <v>22</v>
      </c>
      <c r="K9" s="2" t="s">
        <v>23</v>
      </c>
    </row>
    <row r="10" s="2" customFormat="1" ht="41" customHeight="1" spans="1:11">
      <c r="A10" s="8">
        <v>2.4</v>
      </c>
      <c r="B10" s="18"/>
      <c r="C10" s="8" t="s">
        <v>33</v>
      </c>
      <c r="D10" s="13" t="s">
        <v>31</v>
      </c>
      <c r="E10" s="13">
        <v>1</v>
      </c>
      <c r="F10" s="13"/>
      <c r="G10" s="14"/>
      <c r="H10" s="14"/>
      <c r="I10" s="24"/>
      <c r="J10" s="2" t="s">
        <v>22</v>
      </c>
      <c r="K10" s="2" t="s">
        <v>23</v>
      </c>
    </row>
    <row r="11" s="2" customFormat="1" ht="41" customHeight="1" spans="1:11">
      <c r="A11" s="8">
        <v>2.5</v>
      </c>
      <c r="B11" s="18"/>
      <c r="C11" s="8" t="s">
        <v>34</v>
      </c>
      <c r="D11" s="13" t="s">
        <v>26</v>
      </c>
      <c r="E11" s="13">
        <v>1</v>
      </c>
      <c r="F11" s="13" t="s">
        <v>35</v>
      </c>
      <c r="G11" s="14"/>
      <c r="H11" s="14"/>
      <c r="I11" s="24"/>
      <c r="J11" s="2" t="s">
        <v>22</v>
      </c>
      <c r="K11" s="2" t="s">
        <v>23</v>
      </c>
    </row>
    <row r="12" s="2" customFormat="1" ht="79" customHeight="1" spans="1:11">
      <c r="A12" s="8">
        <v>2.6</v>
      </c>
      <c r="B12" s="19"/>
      <c r="C12" s="8" t="s">
        <v>36</v>
      </c>
      <c r="D12" s="13" t="s">
        <v>31</v>
      </c>
      <c r="E12" s="13">
        <v>1</v>
      </c>
      <c r="F12" s="8" t="s">
        <v>37</v>
      </c>
      <c r="G12" s="14"/>
      <c r="H12" s="14"/>
      <c r="I12" s="24"/>
      <c r="J12" s="2" t="s">
        <v>22</v>
      </c>
      <c r="K12" s="2" t="s">
        <v>23</v>
      </c>
    </row>
    <row r="13" s="2" customFormat="1" ht="283.5" spans="1:11">
      <c r="A13" s="20">
        <v>3</v>
      </c>
      <c r="B13" s="20" t="s">
        <v>38</v>
      </c>
      <c r="C13" s="20" t="s">
        <v>39</v>
      </c>
      <c r="D13" s="20" t="s">
        <v>16</v>
      </c>
      <c r="E13" s="21">
        <v>1</v>
      </c>
      <c r="F13" s="20" t="s">
        <v>40</v>
      </c>
      <c r="G13" s="22"/>
      <c r="H13" s="22"/>
      <c r="I13" s="24" t="str">
        <f>_xlfn.DISPIMG("ID_E673D94C82204E719FA8441285560B15",1)</f>
        <v>=DISPIMG("ID_E673D94C82204E719FA8441285560B15",1)</v>
      </c>
      <c r="J13" s="2" t="s">
        <v>18</v>
      </c>
      <c r="K13" s="2">
        <v>18666817802</v>
      </c>
    </row>
    <row r="14" s="2" customFormat="1" ht="216" spans="1:11">
      <c r="A14" s="20">
        <v>4</v>
      </c>
      <c r="B14" s="20" t="s">
        <v>41</v>
      </c>
      <c r="C14" s="20" t="s">
        <v>42</v>
      </c>
      <c r="D14" s="20" t="s">
        <v>16</v>
      </c>
      <c r="E14" s="21">
        <v>1</v>
      </c>
      <c r="F14" s="20" t="s">
        <v>43</v>
      </c>
      <c r="G14" s="22"/>
      <c r="H14" s="22"/>
      <c r="I14" s="24" t="str">
        <f>_xlfn.DISPIMG("ID_E673D94C82204E719FA8441285560B15",1)</f>
        <v>=DISPIMG("ID_E673D94C82204E719FA8441285560B15",1)</v>
      </c>
      <c r="J14" s="2" t="s">
        <v>18</v>
      </c>
      <c r="K14" s="2">
        <v>18666817802</v>
      </c>
    </row>
    <row r="15" s="2" customFormat="1" spans="1:9">
      <c r="A15" s="13" t="s">
        <v>44</v>
      </c>
      <c r="B15" s="13"/>
      <c r="C15" s="13"/>
      <c r="D15" s="13"/>
      <c r="E15" s="13"/>
      <c r="F15" s="13"/>
      <c r="G15" s="14"/>
      <c r="H15" s="14">
        <f>SUM(H5:H14)</f>
        <v>0</v>
      </c>
      <c r="I15" s="13"/>
    </row>
    <row r="16" s="2" customFormat="1" spans="7:8">
      <c r="G16" s="5"/>
      <c r="H16" s="5"/>
    </row>
    <row r="17" s="2" customFormat="1" spans="7:8">
      <c r="G17" s="5"/>
      <c r="H17" s="5"/>
    </row>
    <row r="18" s="2" customFormat="1" spans="7:8">
      <c r="G18" s="5"/>
      <c r="H18" s="5"/>
    </row>
    <row r="19" s="2" customFormat="1" spans="7:8">
      <c r="G19" s="5"/>
      <c r="H19" s="5"/>
    </row>
    <row r="20" s="2" customFormat="1" spans="7:8">
      <c r="G20" s="5"/>
      <c r="H20" s="5"/>
    </row>
    <row r="21" s="2" customFormat="1" spans="7:8">
      <c r="G21" s="5"/>
      <c r="H21" s="5"/>
    </row>
    <row r="22" s="2" customFormat="1" spans="7:8">
      <c r="G22" s="5"/>
      <c r="H22" s="5"/>
    </row>
    <row r="23" s="2" customFormat="1" spans="7:8">
      <c r="G23" s="5"/>
      <c r="H23" s="5"/>
    </row>
    <row r="24" s="2" customFormat="1" spans="7:8">
      <c r="G24" s="5"/>
      <c r="H24" s="5"/>
    </row>
    <row r="25" s="2" customFormat="1" spans="7:8">
      <c r="G25" s="5"/>
      <c r="H25" s="5"/>
    </row>
    <row r="26" s="2" customFormat="1" spans="7:8">
      <c r="G26" s="5"/>
      <c r="H26" s="5"/>
    </row>
    <row r="27" s="2" customFormat="1" spans="7:8">
      <c r="G27" s="5"/>
      <c r="H27" s="5"/>
    </row>
    <row r="28" s="2" customFormat="1" spans="7:8">
      <c r="G28" s="5"/>
      <c r="H28" s="5"/>
    </row>
    <row r="29" s="2" customFormat="1" spans="7:8">
      <c r="G29" s="5"/>
      <c r="H29" s="5"/>
    </row>
    <row r="30" s="2" customFormat="1" spans="7:8">
      <c r="G30" s="5"/>
      <c r="H30" s="5"/>
    </row>
    <row r="31" s="2" customFormat="1" spans="7:8">
      <c r="G31" s="5"/>
      <c r="H31" s="5"/>
    </row>
    <row r="32" s="2" customFormat="1" spans="7:8">
      <c r="G32" s="5"/>
      <c r="H32" s="5"/>
    </row>
    <row r="33" s="2" customFormat="1" spans="7:8">
      <c r="G33" s="5"/>
      <c r="H33" s="5"/>
    </row>
    <row r="34" s="2" customFormat="1" spans="7:8">
      <c r="G34" s="5"/>
      <c r="H34" s="5"/>
    </row>
    <row r="35" s="2" customFormat="1" spans="7:8">
      <c r="G35" s="5"/>
      <c r="H35" s="5"/>
    </row>
    <row r="36" s="2" customFormat="1" spans="7:8">
      <c r="G36" s="5"/>
      <c r="H36" s="5"/>
    </row>
    <row r="37" s="2" customFormat="1" spans="7:8">
      <c r="G37" s="5"/>
      <c r="H37" s="5"/>
    </row>
    <row r="38" s="2" customFormat="1" spans="7:8">
      <c r="G38" s="5"/>
      <c r="H38" s="5"/>
    </row>
    <row r="39" s="2" customFormat="1" spans="7:8">
      <c r="G39" s="5"/>
      <c r="H39" s="5"/>
    </row>
    <row r="40" s="2" customFormat="1" spans="7:8">
      <c r="G40" s="5"/>
      <c r="H40" s="5"/>
    </row>
    <row r="41" s="2" customFormat="1" spans="7:8">
      <c r="G41" s="5"/>
      <c r="H41" s="5"/>
    </row>
    <row r="42" s="2" customFormat="1" spans="7:8">
      <c r="G42" s="5"/>
      <c r="H42" s="5"/>
    </row>
    <row r="43" s="2" customFormat="1" spans="7:8">
      <c r="G43" s="5"/>
      <c r="H43" s="5"/>
    </row>
    <row r="44" s="2" customFormat="1" spans="7:8">
      <c r="G44" s="5"/>
      <c r="H44" s="5"/>
    </row>
    <row r="45" s="2" customFormat="1" spans="7:8">
      <c r="G45" s="5"/>
      <c r="H45" s="5"/>
    </row>
    <row r="46" s="2" customFormat="1" spans="7:8">
      <c r="G46" s="5"/>
      <c r="H46" s="5"/>
    </row>
    <row r="47" s="2" customFormat="1" spans="1:8">
      <c r="A47" s="23" t="s">
        <v>45</v>
      </c>
      <c r="B47" s="23"/>
      <c r="C47" s="23"/>
      <c r="D47" s="23"/>
      <c r="E47" s="23"/>
      <c r="F47" s="23"/>
      <c r="G47" s="5"/>
      <c r="H47" s="5"/>
    </row>
  </sheetData>
  <mergeCells count="5">
    <mergeCell ref="A1:I1"/>
    <mergeCell ref="A2:I2"/>
    <mergeCell ref="A3:I3"/>
    <mergeCell ref="A15:G15"/>
    <mergeCell ref="B7:B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</dc:creator>
  <cp:lastModifiedBy>anny R</cp:lastModifiedBy>
  <dcterms:created xsi:type="dcterms:W3CDTF">2023-05-12T11:15:00Z</dcterms:created>
  <dcterms:modified xsi:type="dcterms:W3CDTF">2023-12-04T02:44:21Z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6DE648737C6A4F19A8BAF11F675957A3</vt:lpwstr>
  </property>
  <property fmtid="{D5CDD505-2E9C-101B-9397-08002B2CF9AE}" pid="3" name="KSOProductBuildVer">
    <vt:lpwstr>2052-12.1.0.15990</vt:lpwstr>
  </property>
</Properties>
</file>