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<sst xmlns="http://schemas.openxmlformats.org/spreadsheetml/2006/main" count="30" uniqueCount="27">
  <si>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茂名港集团有限公司2022年6月招聘部分岗位面试及总成绩表</t>
  </si>
  <si>
    <t>编号</t>
  </si>
  <si>
    <t>应聘岗位</t>
  </si>
  <si>
    <t>姓名</t>
  </si>
  <si>
    <t>笔试成绩</t>
  </si>
  <si>
    <t>面试成绩</t>
  </si>
  <si>
    <t>总成绩</t>
  </si>
  <si>
    <t>备注</t>
  </si>
  <si>
    <t>工程管理岗
（副总经理）</t>
  </si>
  <si>
    <t>袁*</t>
  </si>
  <si>
    <t>梁*坤</t>
  </si>
  <si>
    <t>陈*龄</t>
  </si>
  <si>
    <t>缺考</t>
  </si>
  <si>
    <t>工程管理岗</t>
  </si>
  <si>
    <t>潘*诗</t>
  </si>
  <si>
    <t>李*慰</t>
  </si>
  <si>
    <t>温*强</t>
  </si>
  <si>
    <t>生产技术管理岗</t>
  </si>
  <si>
    <t>陈*谋</t>
  </si>
  <si>
    <t>贾*雷</t>
  </si>
  <si>
    <t>张*景</t>
  </si>
  <si>
    <t>电仪管理岗</t>
  </si>
  <si>
    <t>蔡*高</t>
  </si>
  <si>
    <t>人力资源管理岗</t>
  </si>
  <si>
    <t>李*娇</t>
  </si>
  <si>
    <t>黄*丽</t>
  </si>
  <si>
    <t>祝*婵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</si>
</sst>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Normal="100" workbookViewId="0">
      <selection activeCell="J9" sqref="J9"/>
    </sheetView>
  </sheetViews>
  <sheetFormatPr defaultColWidth="9" defaultRowHeight="13.5"/>
  <cols>
    <col min="1" max="1" width="6.625" style="1" customWidth="1"/>
    <col min="2" max="2" width="17.375" style="1" customWidth="1"/>
    <col min="3" max="3" width="12.5" style="1" customWidth="1"/>
    <col min="4" max="7" width="11" style="1" customWidth="1"/>
    <col min="8" max="9" width="9" style="1"/>
    <col min="10" max="14" width="11.25" style="3" customWidth="1"/>
    <col min="15" max="16384" width="9" style="1"/>
  </cols>
  <sheetData>
    <row r="1" s="1" customFormat="1" ht="51" customHeight="1" spans="1:14">
      <c r="A1" s="4" t="s">
        <v>0</v>
      </c>
      <c r="B1" s="4"/>
      <c r="C1" s="4"/>
      <c r="D1" s="4"/>
      <c r="E1" s="4"/>
      <c r="F1" s="4"/>
      <c r="G1" s="4"/>
      <c r="J1" s="3"/>
      <c r="K1" s="3"/>
      <c r="L1" s="3"/>
      <c r="M1" s="3"/>
      <c r="N1" s="3"/>
    </row>
    <row r="2" s="2" customFormat="1" ht="33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J2" s="23"/>
      <c r="K2" s="23"/>
      <c r="L2" s="23"/>
      <c r="M2" s="23"/>
      <c r="N2" s="23"/>
    </row>
    <row r="3" s="1" customFormat="1" ht="33" customHeight="1" spans="1:14">
      <c r="A3" s="6">
        <v>1</v>
      </c>
      <c r="B3" s="7" t="s">
        <v>8</v>
      </c>
      <c r="C3" s="6" t="s">
        <v>9</v>
      </c>
      <c r="D3" s="6">
        <v>68</v>
      </c>
      <c r="E3" s="8">
        <v>93.67</v>
      </c>
      <c r="F3" s="8">
        <f>ROUND(D3*30%+E3*70%,2)</f>
        <v>85.97</v>
      </c>
      <c r="G3" s="9"/>
      <c r="J3" s="3"/>
      <c r="K3" s="3"/>
      <c r="L3" s="3"/>
      <c r="M3" s="3"/>
      <c r="N3" s="3"/>
    </row>
    <row r="4" s="1" customFormat="1" ht="33" customHeight="1" spans="1:14">
      <c r="A4" s="6">
        <v>2</v>
      </c>
      <c r="B4" s="10"/>
      <c r="C4" s="6" t="s">
        <v>10</v>
      </c>
      <c r="D4" s="6">
        <v>60</v>
      </c>
      <c r="E4" s="8">
        <v>85.33</v>
      </c>
      <c r="F4" s="8">
        <f>ROUND(D4*30%+E4*70%,2)</f>
        <v>77.73</v>
      </c>
      <c r="G4" s="9"/>
      <c r="J4" s="3"/>
      <c r="K4" s="3"/>
      <c r="L4" s="3"/>
      <c r="M4" s="3"/>
      <c r="N4" s="3"/>
    </row>
    <row r="5" s="1" customFormat="1" ht="33" customHeight="1" spans="1:14">
      <c r="A5" s="11">
        <v>3</v>
      </c>
      <c r="B5" s="12"/>
      <c r="C5" s="11" t="s">
        <v>11</v>
      </c>
      <c r="D5" s="11">
        <v>47</v>
      </c>
      <c r="E5" s="13" t="s">
        <v>12</v>
      </c>
      <c r="F5" s="13">
        <v>14.1</v>
      </c>
      <c r="G5" s="14"/>
      <c r="J5" s="3"/>
      <c r="K5" s="3"/>
      <c r="L5" s="3"/>
      <c r="M5" s="3"/>
      <c r="N5" s="3"/>
    </row>
    <row r="6" s="1" customFormat="1" ht="33" customHeight="1" spans="1:14">
      <c r="A6" s="6">
        <v>5</v>
      </c>
      <c r="B6" s="7" t="s">
        <v>13</v>
      </c>
      <c r="C6" s="6" t="s">
        <v>14</v>
      </c>
      <c r="D6" s="6">
        <v>71</v>
      </c>
      <c r="E6" s="8">
        <v>92</v>
      </c>
      <c r="F6" s="8">
        <f>ROUND(D6*30%+E6*70%,2)</f>
        <v>85.7</v>
      </c>
      <c r="G6" s="9"/>
      <c r="J6" s="3"/>
      <c r="K6" s="3"/>
      <c r="L6" s="3"/>
      <c r="M6" s="3"/>
      <c r="N6" s="3"/>
    </row>
    <row r="7" s="1" customFormat="1" ht="33" customHeight="1" spans="1:14">
      <c r="A7" s="15">
        <v>4</v>
      </c>
      <c r="B7" s="10"/>
      <c r="C7" s="15" t="s">
        <v>15</v>
      </c>
      <c r="D7" s="15">
        <v>72</v>
      </c>
      <c r="E7" s="16">
        <v>86.67</v>
      </c>
      <c r="F7" s="16">
        <f>ROUND(D7*30%+E7*70%,2)</f>
        <v>82.27</v>
      </c>
      <c r="G7" s="17"/>
      <c r="J7" s="3"/>
      <c r="K7" s="3"/>
      <c r="L7" s="3"/>
      <c r="M7" s="3"/>
      <c r="N7" s="3"/>
    </row>
    <row r="8" s="1" customFormat="1" ht="33" customHeight="1" spans="1:14">
      <c r="A8" s="11">
        <v>6</v>
      </c>
      <c r="B8" s="12"/>
      <c r="C8" s="11" t="s">
        <v>16</v>
      </c>
      <c r="D8" s="11">
        <v>69</v>
      </c>
      <c r="E8" s="14" t="s">
        <v>12</v>
      </c>
      <c r="F8" s="13">
        <f>ROUND(D8*30%+0*70%,2)</f>
        <v>20.7</v>
      </c>
      <c r="G8" s="14"/>
      <c r="J8" s="3"/>
      <c r="K8" s="3"/>
      <c r="L8" s="3"/>
      <c r="M8" s="3"/>
      <c r="N8" s="3"/>
    </row>
    <row r="9" s="1" customFormat="1" ht="33" customHeight="1" spans="1:14">
      <c r="A9" s="15">
        <v>7</v>
      </c>
      <c r="B9" s="18" t="s">
        <v>17</v>
      </c>
      <c r="C9" s="15" t="s">
        <v>18</v>
      </c>
      <c r="D9" s="15">
        <v>69</v>
      </c>
      <c r="E9" s="16">
        <v>83.25</v>
      </c>
      <c r="F9" s="16">
        <f>ROUND(D9*30%+E9*70%,2)</f>
        <v>78.98</v>
      </c>
      <c r="G9" s="17"/>
      <c r="J9" s="3"/>
      <c r="K9" s="3"/>
      <c r="L9" s="3"/>
      <c r="M9" s="3"/>
      <c r="N9" s="3"/>
    </row>
    <row r="10" s="1" customFormat="1" ht="33" customHeight="1" spans="1:14">
      <c r="A10" s="6">
        <v>8</v>
      </c>
      <c r="B10" s="6"/>
      <c r="C10" s="6" t="s">
        <v>19</v>
      </c>
      <c r="D10" s="6">
        <v>56</v>
      </c>
      <c r="E10" s="8">
        <v>74.25</v>
      </c>
      <c r="F10" s="8">
        <f>ROUND(D10*30%+E10*70%,2)</f>
        <v>68.78</v>
      </c>
      <c r="G10" s="9"/>
      <c r="J10" s="3"/>
      <c r="K10" s="3"/>
      <c r="L10" s="3"/>
      <c r="M10" s="3"/>
      <c r="N10" s="3"/>
    </row>
    <row r="11" s="1" customFormat="1" ht="33" customHeight="1" spans="1:14">
      <c r="A11" s="11">
        <v>9</v>
      </c>
      <c r="B11" s="11"/>
      <c r="C11" s="11" t="s">
        <v>20</v>
      </c>
      <c r="D11" s="19">
        <v>54</v>
      </c>
      <c r="E11" s="14" t="s">
        <v>12</v>
      </c>
      <c r="F11" s="13">
        <f>ROUND(D11*30%+0*70%,2)</f>
        <v>16.2</v>
      </c>
      <c r="G11" s="14"/>
      <c r="J11" s="3"/>
      <c r="K11" s="3"/>
      <c r="L11" s="3"/>
      <c r="M11" s="3"/>
      <c r="N11" s="3"/>
    </row>
    <row r="12" s="1" customFormat="1" ht="33" customHeight="1" spans="1:14">
      <c r="A12" s="20">
        <v>10</v>
      </c>
      <c r="B12" s="20" t="s">
        <v>21</v>
      </c>
      <c r="C12" s="20" t="s">
        <v>22</v>
      </c>
      <c r="D12" s="20">
        <v>45</v>
      </c>
      <c r="E12" s="21">
        <v>85</v>
      </c>
      <c r="F12" s="21">
        <f>ROUND(D12*30%+E12*70%,2)</f>
        <v>73</v>
      </c>
      <c r="G12" s="22"/>
      <c r="J12" s="3"/>
      <c r="K12" s="3"/>
      <c r="L12" s="3"/>
      <c r="M12" s="3"/>
      <c r="N12" s="3"/>
    </row>
    <row r="13" s="1" customFormat="1" ht="33" customHeight="1" spans="1:14">
      <c r="A13" s="6">
        <v>12</v>
      </c>
      <c r="B13" s="7" t="s">
        <v>23</v>
      </c>
      <c r="C13" s="6" t="s">
        <v>24</v>
      </c>
      <c r="D13" s="6">
        <v>66</v>
      </c>
      <c r="E13" s="8">
        <v>90</v>
      </c>
      <c r="F13" s="8">
        <f>ROUND(D13*30%+E13*70%,2)</f>
        <v>82.8</v>
      </c>
      <c r="G13" s="9"/>
      <c r="J13" s="3"/>
      <c r="K13" s="3"/>
      <c r="L13" s="3"/>
      <c r="M13" s="3"/>
      <c r="N13" s="3"/>
    </row>
    <row r="14" s="1" customFormat="1" ht="33" customHeight="1" spans="1:14">
      <c r="A14" s="15">
        <v>11</v>
      </c>
      <c r="B14" s="10"/>
      <c r="C14" s="15" t="s">
        <v>25</v>
      </c>
      <c r="D14" s="6">
        <v>69</v>
      </c>
      <c r="E14" s="16">
        <v>85.5</v>
      </c>
      <c r="F14" s="16">
        <f>ROUND(D14*30%+E14*70%,2)</f>
        <v>80.55</v>
      </c>
      <c r="G14" s="17"/>
      <c r="J14" s="3"/>
      <c r="K14" s="3"/>
      <c r="L14" s="3"/>
      <c r="M14" s="3"/>
      <c r="N14" s="3"/>
    </row>
    <row r="15" s="1" customFormat="1" ht="33" customHeight="1" spans="1:14">
      <c r="A15" s="11">
        <v>13</v>
      </c>
      <c r="B15" s="12"/>
      <c r="C15" s="11" t="s">
        <v>26</v>
      </c>
      <c r="D15" s="11">
        <v>66</v>
      </c>
      <c r="E15" s="14" t="s">
        <v>12</v>
      </c>
      <c r="F15" s="13">
        <f>ROUND(D15*30%+0*70%,2)</f>
        <v>19.8</v>
      </c>
      <c r="G15" s="14"/>
      <c r="J15" s="3"/>
      <c r="K15" s="3"/>
      <c r="L15" s="3"/>
      <c r="M15" s="3"/>
      <c r="N15" s="3"/>
    </row>
  </sheetData>
  <mergeCells count="5">
    <mergeCell ref="A1:G1"/>
    <mergeCell ref="B3:B5"/>
    <mergeCell ref="B6:B8"/>
    <mergeCell ref="B9:B11"/>
    <mergeCell ref="B13:B1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一盏灯泡一万瓦</cp:lastModifiedBy>
  <dcterms:created xsi:type="dcterms:W3CDTF">2022-07-15T07:20:00Z</dcterms:created>
  <dcterms:modified xsi:type="dcterms:W3CDTF">2022-07-15T09:10:38Z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E78B056D75224B1F8DE14DC3DBB69C19</vt:lpwstr>
  </property>
  <property fmtid="{D5CDD505-2E9C-101B-9397-08002B2CF9AE}" pid="3" name="KSOProductBuildVer">
    <vt:lpwstr>2052-11.1.0.11875</vt:lpwstr>
  </property>
</Properties>
</file>